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4TO. TRIM. 2021 SIF\FormatosIFT2021-OrganismosOperadoresdeAgua (1)\Formatos IFT 2021 - Organismos Operadores de Agua\"/>
    </mc:Choice>
  </mc:AlternateContent>
  <xr:revisionPtr revIDLastSave="0" documentId="13_ncr:1_{BC461189-77E1-40FB-BEEB-7586E88CBBEB}" xr6:coauthVersionLast="45" xr6:coauthVersionMax="46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2580" yWindow="2580" windowWidth="17364" windowHeight="8964" xr2:uid="{00000000-000D-0000-FFFF-FFFF00000000}"/>
  </bookViews>
  <sheets>
    <sheet name="EAA" sheetId="1" r:id="rId1"/>
  </sheets>
  <definedNames>
    <definedName name="ANEXO">#REF!</definedName>
    <definedName name="_xlnm.Print_Area" localSheetId="0">EAA!$B$2:$G$38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D8" i="1" l="1"/>
  <c r="E8" i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<sst xmlns="http://schemas.openxmlformats.org/spreadsheetml/2006/main" count="37" uniqueCount="36">
  <si>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</si>
  <si>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</si>
  <si>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</si>
  <si>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</si>
  <si>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</si>
  <si>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</si>
  <si>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</si>
  <si>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</si>
  <si>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</si>
  <si>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</si>
  <si>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</si>
  <si>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</si>
  <si>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</si>
  <si>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</si>
  <si>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</si>
  <si>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</si>
  <si>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</si>
  <si>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</si>
  <si>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</si>
  <si>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</si>
  <si>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</si>
  <si>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</si>
  <si>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</si>
  <si>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</si>
  <si>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</si>
  <si>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</si>
  <si>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</si>
  <si>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</si>
  <si>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</si>
  <si>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DE GUACHOCHI</t>
  </si>
  <si>
    <t>Del 1 de enero al 31 de diciembre de 2021</t>
  </si>
  <si>
    <t>ENF. LUIS ARMANDO HEREDIA PÉREZ</t>
  </si>
  <si>
    <t>LIC. NADIA MARIBEL GONZALEZ GARCIA</t>
  </si>
  <si>
    <t>DIR. EJECUTIVO DE JUNTA MUNICIPAL</t>
  </si>
  <si>
    <t>DIR. FINANCIERA DE JUNTA MUNICIPAL</t>
  </si>
  <si>
    <t>DE AGUA Y SANEAMIENTO DE GUACHOCHI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</si>
</sst>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4" fillId="0" borderId="12" xfId="2" applyFont="1" applyBorder="1" applyAlignment="1" applyProtection="1">
      <alignment horizontal="left" vertical="top" indent="1"/>
      <protection locked="0"/>
    </xf>
    <xf numFmtId="4" fontId="4" fillId="0" borderId="12" xfId="2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B29" workbookViewId="0">
      <selection activeCell="G38" sqref="G38"/>
    </sheetView>
  </sheetViews>
  <sheetFormatPr baseColWidth="10" defaultColWidth="11.5546875" defaultRowHeight="11.4" x14ac:dyDescent="0.2"/>
  <cols>
    <col min="1" max="1" width="2.6640625" style="13" customWidth="1"/>
    <col min="2" max="2" width="41.33203125" style="13" customWidth="1"/>
    <col min="3" max="3" width="18.109375" style="13" customWidth="1"/>
    <col min="4" max="4" width="18.88671875" style="13" customWidth="1"/>
    <col min="5" max="5" width="17.6640625" style="13" customWidth="1"/>
    <col min="6" max="6" width="18.44140625" style="13" customWidth="1"/>
    <col min="7" max="7" width="12.44140625" style="13" customWidth="1"/>
    <col min="8" max="16384" width="11.5546875" style="13"/>
  </cols>
  <sheetData>
    <row r="1" spans="2:7" ht="12" thickBot="1" x14ac:dyDescent="0.25"/>
    <row r="2" spans="2:7" ht="12" x14ac:dyDescent="0.2">
      <c r="B2" s="28" t="s">
        <v>29</v>
      </c>
      <c r="C2" s="29"/>
      <c r="D2" s="29"/>
      <c r="E2" s="29"/>
      <c r="F2" s="29"/>
      <c r="G2" s="30"/>
    </row>
    <row r="3" spans="2:7" ht="12" x14ac:dyDescent="0.2">
      <c r="B3" s="31" t="s">
        <v>0</v>
      </c>
      <c r="C3" s="32"/>
      <c r="D3" s="32"/>
      <c r="E3" s="32"/>
      <c r="F3" s="32"/>
      <c r="G3" s="33"/>
    </row>
    <row r="4" spans="2:7" ht="12.6" thickBot="1" x14ac:dyDescent="0.25">
      <c r="B4" s="34" t="s">
        <v>30</v>
      </c>
      <c r="C4" s="35"/>
      <c r="D4" s="35"/>
      <c r="E4" s="35"/>
      <c r="F4" s="35"/>
      <c r="G4" s="36"/>
    </row>
    <row r="5" spans="2:7" ht="24" x14ac:dyDescent="0.2">
      <c r="B5" s="37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8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149717130.52000001</v>
      </c>
      <c r="D8" s="7">
        <f>SUM(D10,D19)</f>
        <v>39751901.840000004</v>
      </c>
      <c r="E8" s="7">
        <f>SUM(E10,E19)</f>
        <v>20315563.989999998</v>
      </c>
      <c r="F8" s="7">
        <f>C8+D8-E8</f>
        <v>169153468.37</v>
      </c>
      <c r="G8" s="7">
        <f>F8-C8</f>
        <v>19436337.849999994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9610967.9000000004</v>
      </c>
      <c r="D10" s="7">
        <f>SUM(D11:D17)</f>
        <v>20185330.550000001</v>
      </c>
      <c r="E10" s="7">
        <f>SUM(E11:E17)</f>
        <v>20060763</v>
      </c>
      <c r="F10" s="7">
        <f t="shared" ref="F10:F17" si="0">C10+D10-E10</f>
        <v>9735535.450000003</v>
      </c>
      <c r="G10" s="7">
        <f t="shared" ref="G10:G17" si="1">F10-C10</f>
        <v>124567.55000000261</v>
      </c>
    </row>
    <row r="11" spans="2:7" x14ac:dyDescent="0.2">
      <c r="B11" s="3" t="s">
        <v>6</v>
      </c>
      <c r="C11" s="8">
        <v>1679718.5</v>
      </c>
      <c r="D11" s="8">
        <v>13331384.43</v>
      </c>
      <c r="E11" s="20">
        <v>13891012.73</v>
      </c>
      <c r="F11" s="12">
        <f t="shared" si="0"/>
        <v>1120090.1999999993</v>
      </c>
      <c r="G11" s="12">
        <f t="shared" si="1"/>
        <v>-559628.30000000075</v>
      </c>
    </row>
    <row r="12" spans="2:7" x14ac:dyDescent="0.2">
      <c r="B12" s="3" t="s">
        <v>7</v>
      </c>
      <c r="C12" s="8">
        <v>11782</v>
      </c>
      <c r="D12" s="8">
        <v>162438.13</v>
      </c>
      <c r="E12" s="20">
        <v>160476.21</v>
      </c>
      <c r="F12" s="12">
        <f t="shared" si="0"/>
        <v>13743.920000000013</v>
      </c>
      <c r="G12" s="12">
        <f t="shared" si="1"/>
        <v>1961.9200000000128</v>
      </c>
    </row>
    <row r="13" spans="2:7" x14ac:dyDescent="0.2">
      <c r="B13" s="3" t="s">
        <v>8</v>
      </c>
      <c r="C13" s="8">
        <v>7918056.4000000004</v>
      </c>
      <c r="D13" s="8">
        <v>6691507.9900000002</v>
      </c>
      <c r="E13" s="20">
        <v>6009274.0599999996</v>
      </c>
      <c r="F13" s="12">
        <f t="shared" si="0"/>
        <v>8600290.3300000019</v>
      </c>
      <c r="G13" s="12">
        <f t="shared" si="1"/>
        <v>682233.93000000156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1411</v>
      </c>
      <c r="D17" s="8">
        <v>0</v>
      </c>
      <c r="E17" s="8">
        <v>0</v>
      </c>
      <c r="F17" s="12">
        <f t="shared" si="0"/>
        <v>1411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140106162.62</v>
      </c>
      <c r="D19" s="7">
        <f>SUM(D20:D28)</f>
        <v>19566571.289999999</v>
      </c>
      <c r="E19" s="7">
        <f>SUM(E20:E28)</f>
        <v>254800.99</v>
      </c>
      <c r="F19" s="7">
        <f t="shared" ref="F19:F28" si="2">C19+D19-E19</f>
        <v>159417932.91999999</v>
      </c>
      <c r="G19" s="7">
        <f t="shared" ref="G19:G28" si="3">F19-C19</f>
        <v>19311770.299999982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138627613.31999999</v>
      </c>
      <c r="D22" s="8">
        <v>19227575.109999999</v>
      </c>
      <c r="E22" s="8">
        <v>0</v>
      </c>
      <c r="F22" s="12">
        <f t="shared" si="2"/>
        <v>157855188.43000001</v>
      </c>
      <c r="G22" s="12">
        <f t="shared" si="3"/>
        <v>19227575.110000014</v>
      </c>
    </row>
    <row r="23" spans="1:7" x14ac:dyDescent="0.2">
      <c r="B23" s="3" t="s">
        <v>18</v>
      </c>
      <c r="C23" s="8">
        <v>1363329.56</v>
      </c>
      <c r="D23" s="8">
        <v>333841.94</v>
      </c>
      <c r="E23" s="8">
        <v>134834.07999999999</v>
      </c>
      <c r="F23" s="12">
        <f t="shared" si="2"/>
        <v>1562337.42</v>
      </c>
      <c r="G23" s="12">
        <f t="shared" si="3"/>
        <v>199007.85999999987</v>
      </c>
    </row>
    <row r="24" spans="1:7" x14ac:dyDescent="0.2">
      <c r="B24" s="3" t="s">
        <v>19</v>
      </c>
      <c r="C24" s="8">
        <v>115219.74</v>
      </c>
      <c r="D24" s="8">
        <v>0</v>
      </c>
      <c r="E24" s="8">
        <v>111251.4</v>
      </c>
      <c r="F24" s="12">
        <f t="shared" si="2"/>
        <v>3968.3400000000111</v>
      </c>
      <c r="G24" s="12">
        <f t="shared" si="3"/>
        <v>-111251.4</v>
      </c>
    </row>
    <row r="25" spans="1:7" ht="22.8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5154.24</v>
      </c>
      <c r="E26" s="8">
        <v>8715.51</v>
      </c>
      <c r="F26" s="12">
        <f t="shared" si="2"/>
        <v>-3561.2700000000004</v>
      </c>
      <c r="G26" s="12">
        <f t="shared" si="3"/>
        <v>-3561.2700000000004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3.2" x14ac:dyDescent="0.2">
      <c r="B31" s="18"/>
    </row>
    <row r="32" spans="1:7" s="19" customFormat="1" x14ac:dyDescent="0.2"/>
    <row r="33" spans="2:6" s="19" customFormat="1" x14ac:dyDescent="0.2"/>
    <row r="34" spans="2:6" s="19" customFormat="1" x14ac:dyDescent="0.2">
      <c r="B34" s="21"/>
      <c r="E34" s="22"/>
      <c r="F34" s="25"/>
    </row>
    <row r="35" spans="2:6" s="19" customFormat="1" ht="12" x14ac:dyDescent="0.25">
      <c r="B35" s="23" t="s">
        <v>31</v>
      </c>
      <c r="E35" s="26" t="s">
        <v>32</v>
      </c>
      <c r="F35" s="27"/>
    </row>
    <row r="36" spans="2:6" s="19" customFormat="1" ht="12" x14ac:dyDescent="0.25">
      <c r="B36" s="23" t="s">
        <v>33</v>
      </c>
      <c r="E36" s="26" t="s">
        <v>34</v>
      </c>
      <c r="F36" s="27"/>
    </row>
    <row r="37" spans="2:6" s="19" customFormat="1" ht="12" x14ac:dyDescent="0.25">
      <c r="B37" s="23" t="s">
        <v>35</v>
      </c>
      <c r="E37" s="24" t="s">
        <v>35</v>
      </c>
    </row>
    <row r="38" spans="2:6" s="19" customFormat="1" x14ac:dyDescent="0.2"/>
    <row r="39" spans="2:6" s="19" customFormat="1" x14ac:dyDescent="0.2"/>
    <row r="40" spans="2:6" s="19" customFormat="1" x14ac:dyDescent="0.2"/>
    <row r="41" spans="2:6" s="19" customFormat="1" x14ac:dyDescent="0.2"/>
    <row r="42" spans="2:6" s="19" customFormat="1" x14ac:dyDescent="0.2"/>
    <row r="43" spans="2:6" s="19" customFormat="1" x14ac:dyDescent="0.2"/>
    <row r="44" spans="2:6" s="19" customFormat="1" x14ac:dyDescent="0.2"/>
    <row r="45" spans="2:6" s="19" customFormat="1" x14ac:dyDescent="0.2"/>
    <row r="46" spans="2:6" s="19" customFormat="1" x14ac:dyDescent="0.2"/>
    <row r="47" spans="2:6" s="19" customFormat="1" x14ac:dyDescent="0.2"/>
    <row r="48" spans="2:6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2022-02-02T03:37:31Z</cp:lastPrinted>
  <dcterms:created xsi:type="dcterms:W3CDTF">2019-12-03T19:14:48Z</dcterms:created>
  <dcterms:modified xsi:type="dcterms:W3CDTF">2022-02-02T03:37:37Z</dcterms:modified>
</cp:coreProperties>
</file>